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1\Desktop\ARMONIZACION CONTABLE\MUNICIPIO CENTRALIZADO\MUNICIPIO\1ER-TRIM-NUEVO\"/>
    </mc:Choice>
  </mc:AlternateContent>
  <bookViews>
    <workbookView xWindow="0" yWindow="0" windowWidth="20490" windowHeight="7545"/>
  </bookViews>
  <sheets>
    <sheet name="CFG" sheetId="1" r:id="rId1"/>
  </sheets>
  <definedNames>
    <definedName name="_xlnm._FilterDatabase" localSheetId="0" hidden="1">CFG!$A$2:$H$35</definedName>
    <definedName name="_xlnm.Print_Area" localSheetId="0">CFG!$A$1:$H$35</definedName>
    <definedName name="_xlnm.Print_Titles" localSheetId="0">CFG!$2:$2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H35" i="1" s="1"/>
  <c r="E34" i="1"/>
  <c r="H34" i="1" s="1"/>
  <c r="E33" i="1"/>
  <c r="H33" i="1" s="1"/>
  <c r="E32" i="1"/>
  <c r="H32" i="1" s="1"/>
  <c r="H31" i="1" s="1"/>
  <c r="G31" i="1"/>
  <c r="F31" i="1"/>
  <c r="E31" i="1"/>
  <c r="D31" i="1"/>
  <c r="C31" i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G21" i="1"/>
  <c r="F21" i="1"/>
  <c r="E21" i="1"/>
  <c r="D21" i="1"/>
  <c r="C21" i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E13" i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E5" i="1"/>
  <c r="H5" i="1" s="1"/>
  <c r="G4" i="1"/>
  <c r="G3" i="1" s="1"/>
  <c r="F4" i="1"/>
  <c r="D4" i="1"/>
  <c r="D3" i="1" s="1"/>
  <c r="C4" i="1"/>
  <c r="C3" i="1" s="1"/>
  <c r="F3" i="1"/>
  <c r="H21" i="1" l="1"/>
  <c r="H4" i="1"/>
  <c r="H13" i="1"/>
  <c r="E4" i="1"/>
  <c r="E3" i="1" s="1"/>
  <c r="H3" i="1" l="1"/>
</calcChain>
</file>

<file path=xl/sharedStrings.xml><?xml version="1.0" encoding="utf-8"?>
<sst xmlns="http://schemas.openxmlformats.org/spreadsheetml/2006/main" count="42" uniqueCount="42">
  <si>
    <t>MUNICIPIO DE SALAMANCA, GUANAJUATO.
ESTADO ANALÍTICO DEL EJERCICIO DEL PRESUPUESTO DE EGRESOS CLASIFICACIÓN FUNCIONAL (FINALIDAD Y FUNCIÓN)
AL 31 DE MARZO DEL 2018</t>
  </si>
  <si>
    <t>CFG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</si>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</sst>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">
    <xf numFmtId="0" fontId="0" fillId="0" borderId="0" xfId="0"/>
    <xf numFmtId="0" fontId="0" fillId="0" borderId="0" xfId="0" applyFont="1" applyProtection="1"/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0" borderId="5" xfId="2" applyFont="1" applyBorder="1" applyAlignment="1" applyProtection="1">
      <alignment horizontal="center" vertical="top"/>
      <protection hidden="1"/>
    </xf>
    <xf numFmtId="0" fontId="4" fillId="0" borderId="6" xfId="1" applyFont="1" applyFill="1" applyBorder="1" applyAlignment="1" applyProtection="1">
      <alignment wrapText="1"/>
    </xf>
    <xf numFmtId="4" fontId="5" fillId="0" borderId="6" xfId="0" applyNumberFormat="1" applyFont="1" applyFill="1" applyBorder="1" applyAlignment="1" applyProtection="1">
      <alignment horizontal="right"/>
      <protection locked="0"/>
    </xf>
    <xf numFmtId="4" fontId="5" fillId="0" borderId="7" xfId="0" applyNumberFormat="1" applyFont="1" applyFill="1" applyBorder="1" applyAlignment="1" applyProtection="1">
      <alignment horizontal="right"/>
      <protection locked="0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wrapText="1" indent="1"/>
    </xf>
    <xf numFmtId="4" fontId="0" fillId="0" borderId="0" xfId="0" applyNumberFormat="1" applyFont="1" applyBorder="1" applyProtection="1">
      <protection locked="0"/>
    </xf>
    <xf numFmtId="4" fontId="0" fillId="0" borderId="9" xfId="0" applyNumberFormat="1" applyFont="1" applyBorder="1" applyProtection="1"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wrapText="1" indent="1"/>
    </xf>
    <xf numFmtId="4" fontId="0" fillId="0" borderId="11" xfId="0" applyNumberFormat="1" applyFont="1" applyBorder="1" applyProtection="1">
      <protection locked="0"/>
    </xf>
    <xf numFmtId="4" fontId="0" fillId="0" borderId="12" xfId="0" applyNumberFormat="1" applyFont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>
      <pane ySplit="2" topLeftCell="A3" activePane="bottomLeft" state="frozen"/>
      <selection pane="bottomLeft" activeCell="B3" sqref="B3"/>
    </sheetView>
  </sheetViews>
  <sheetFormatPr baseColWidth="10" defaultRowHeight="11.25" x14ac:dyDescent="0.2"/>
  <cols>
    <col min="1" max="1" width="7.1640625" style="1" bestFit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20" t="s">
        <v>0</v>
      </c>
      <c r="B1" s="21"/>
      <c r="C1" s="21"/>
      <c r="D1" s="21"/>
      <c r="E1" s="21"/>
      <c r="F1" s="21"/>
      <c r="G1" s="21"/>
      <c r="H1" s="22"/>
    </row>
    <row r="2" spans="1:8" ht="24.95" customHeight="1" x14ac:dyDescent="0.2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x14ac:dyDescent="0.2">
      <c r="A3" s="4">
        <v>900001</v>
      </c>
      <c r="B3" s="5" t="s">
        <v>9</v>
      </c>
      <c r="C3" s="6">
        <f t="shared" ref="C3:H3" si="0">SUM(C4+C13+C21+C31)</f>
        <v>754392978.33000004</v>
      </c>
      <c r="D3" s="6">
        <f t="shared" si="0"/>
        <v>323809415.05000001</v>
      </c>
      <c r="E3" s="6">
        <f t="shared" si="0"/>
        <v>1078202393.3799999</v>
      </c>
      <c r="F3" s="6">
        <f t="shared" si="0"/>
        <v>179408527.45000002</v>
      </c>
      <c r="G3" s="6">
        <f t="shared" si="0"/>
        <v>135571906.64000002</v>
      </c>
      <c r="H3" s="7">
        <f t="shared" si="0"/>
        <v>898793865.93000007</v>
      </c>
    </row>
    <row r="4" spans="1:8" x14ac:dyDescent="0.2">
      <c r="A4" s="8">
        <v>1</v>
      </c>
      <c r="B4" s="9" t="s">
        <v>10</v>
      </c>
      <c r="C4" s="10">
        <f t="shared" ref="C4:H4" si="1">SUM(C5:C12)</f>
        <v>424527420.54000002</v>
      </c>
      <c r="D4" s="10">
        <f t="shared" si="1"/>
        <v>518176.40999999957</v>
      </c>
      <c r="E4" s="10">
        <f t="shared" si="1"/>
        <v>425045596.94999999</v>
      </c>
      <c r="F4" s="10">
        <f t="shared" si="1"/>
        <v>61276064.609999999</v>
      </c>
      <c r="G4" s="10">
        <f t="shared" si="1"/>
        <v>39889665.630000003</v>
      </c>
      <c r="H4" s="11">
        <f t="shared" si="1"/>
        <v>363769532.34000003</v>
      </c>
    </row>
    <row r="5" spans="1:8" x14ac:dyDescent="0.2">
      <c r="A5" s="12">
        <v>11</v>
      </c>
      <c r="B5" s="13" t="s">
        <v>11</v>
      </c>
      <c r="C5" s="14">
        <v>0</v>
      </c>
      <c r="D5" s="14">
        <v>0</v>
      </c>
      <c r="E5" s="14">
        <f>C5+D5</f>
        <v>0</v>
      </c>
      <c r="F5" s="14">
        <v>0</v>
      </c>
      <c r="G5" s="14">
        <v>0</v>
      </c>
      <c r="H5" s="15">
        <f>E5-F5</f>
        <v>0</v>
      </c>
    </row>
    <row r="6" spans="1:8" x14ac:dyDescent="0.2">
      <c r="A6" s="12">
        <v>12</v>
      </c>
      <c r="B6" s="13" t="s">
        <v>12</v>
      </c>
      <c r="C6" s="14">
        <v>0</v>
      </c>
      <c r="D6" s="14">
        <v>0</v>
      </c>
      <c r="E6" s="14">
        <f t="shared" ref="E6:E12" si="2">C6+D6</f>
        <v>0</v>
      </c>
      <c r="F6" s="14">
        <v>0</v>
      </c>
      <c r="G6" s="14">
        <v>0</v>
      </c>
      <c r="H6" s="15">
        <f t="shared" ref="H6:H12" si="3">E6-F6</f>
        <v>0</v>
      </c>
    </row>
    <row r="7" spans="1:8" x14ac:dyDescent="0.2">
      <c r="A7" s="12">
        <v>13</v>
      </c>
      <c r="B7" s="13" t="s">
        <v>13</v>
      </c>
      <c r="C7" s="14">
        <v>43572018.439999998</v>
      </c>
      <c r="D7" s="14">
        <v>-72928.100000000006</v>
      </c>
      <c r="E7" s="14">
        <f t="shared" si="2"/>
        <v>43499090.339999996</v>
      </c>
      <c r="F7" s="14">
        <v>8231091.0199999996</v>
      </c>
      <c r="G7" s="14">
        <v>7560161.79</v>
      </c>
      <c r="H7" s="15">
        <f t="shared" si="3"/>
        <v>35267999.319999993</v>
      </c>
    </row>
    <row r="8" spans="1:8" x14ac:dyDescent="0.2">
      <c r="A8" s="12">
        <v>14</v>
      </c>
      <c r="B8" s="13" t="s">
        <v>14</v>
      </c>
      <c r="C8" s="14">
        <v>0</v>
      </c>
      <c r="D8" s="14">
        <v>0</v>
      </c>
      <c r="E8" s="14">
        <f t="shared" si="2"/>
        <v>0</v>
      </c>
      <c r="F8" s="14">
        <v>0</v>
      </c>
      <c r="G8" s="14">
        <v>0</v>
      </c>
      <c r="H8" s="15">
        <f t="shared" si="3"/>
        <v>0</v>
      </c>
    </row>
    <row r="9" spans="1:8" x14ac:dyDescent="0.2">
      <c r="A9" s="12">
        <v>15</v>
      </c>
      <c r="B9" s="13" t="s">
        <v>15</v>
      </c>
      <c r="C9" s="14">
        <v>177183901.56</v>
      </c>
      <c r="D9" s="14">
        <v>-2819876.33</v>
      </c>
      <c r="E9" s="14">
        <f t="shared" si="2"/>
        <v>174364025.22999999</v>
      </c>
      <c r="F9" s="14">
        <v>25246397.609999999</v>
      </c>
      <c r="G9" s="14">
        <v>10446039.300000001</v>
      </c>
      <c r="H9" s="15">
        <f t="shared" si="3"/>
        <v>149117627.62</v>
      </c>
    </row>
    <row r="10" spans="1:8" x14ac:dyDescent="0.2">
      <c r="A10" s="12">
        <v>16</v>
      </c>
      <c r="B10" s="13" t="s">
        <v>16</v>
      </c>
      <c r="C10" s="14">
        <v>0</v>
      </c>
      <c r="D10" s="14">
        <v>0</v>
      </c>
      <c r="E10" s="14">
        <f t="shared" si="2"/>
        <v>0</v>
      </c>
      <c r="F10" s="14">
        <v>0</v>
      </c>
      <c r="G10" s="14">
        <v>0</v>
      </c>
      <c r="H10" s="15">
        <f t="shared" si="3"/>
        <v>0</v>
      </c>
    </row>
    <row r="11" spans="1:8" x14ac:dyDescent="0.2">
      <c r="A11" s="12">
        <v>17</v>
      </c>
      <c r="B11" s="13" t="s">
        <v>17</v>
      </c>
      <c r="C11" s="14">
        <v>135799142.43000001</v>
      </c>
      <c r="D11" s="14">
        <v>2797199.76</v>
      </c>
      <c r="E11" s="14">
        <f t="shared" si="2"/>
        <v>138596342.19</v>
      </c>
      <c r="F11" s="14">
        <v>15424123.9</v>
      </c>
      <c r="G11" s="14">
        <v>15411466.960000001</v>
      </c>
      <c r="H11" s="15">
        <f t="shared" si="3"/>
        <v>123172218.28999999</v>
      </c>
    </row>
    <row r="12" spans="1:8" x14ac:dyDescent="0.2">
      <c r="A12" s="12">
        <v>18</v>
      </c>
      <c r="B12" s="13" t="s">
        <v>18</v>
      </c>
      <c r="C12" s="14">
        <v>67972358.109999999</v>
      </c>
      <c r="D12" s="14">
        <v>613781.07999999996</v>
      </c>
      <c r="E12" s="14">
        <f t="shared" si="2"/>
        <v>68586139.189999998</v>
      </c>
      <c r="F12" s="14">
        <v>12374452.08</v>
      </c>
      <c r="G12" s="14">
        <v>6471997.5800000001</v>
      </c>
      <c r="H12" s="15">
        <f t="shared" si="3"/>
        <v>56211687.109999999</v>
      </c>
    </row>
    <row r="13" spans="1:8" x14ac:dyDescent="0.2">
      <c r="A13" s="8">
        <v>2</v>
      </c>
      <c r="B13" s="9" t="s">
        <v>19</v>
      </c>
      <c r="C13" s="10">
        <f t="shared" ref="C13:H13" si="4">SUM(C14:C20)</f>
        <v>255810315.46000001</v>
      </c>
      <c r="D13" s="10">
        <f t="shared" si="4"/>
        <v>322239093.70999998</v>
      </c>
      <c r="E13" s="10">
        <f t="shared" si="4"/>
        <v>578049409.16999996</v>
      </c>
      <c r="F13" s="10">
        <f t="shared" si="4"/>
        <v>100980047.37</v>
      </c>
      <c r="G13" s="10">
        <f t="shared" si="4"/>
        <v>83866048.239999995</v>
      </c>
      <c r="H13" s="11">
        <f t="shared" si="4"/>
        <v>477069361.80000001</v>
      </c>
    </row>
    <row r="14" spans="1:8" x14ac:dyDescent="0.2">
      <c r="A14" s="12">
        <v>21</v>
      </c>
      <c r="B14" s="13" t="s">
        <v>20</v>
      </c>
      <c r="C14" s="14">
        <v>6093837.7400000002</v>
      </c>
      <c r="D14" s="14">
        <v>14293364.75</v>
      </c>
      <c r="E14" s="14">
        <f>+C14+D14</f>
        <v>20387202.490000002</v>
      </c>
      <c r="F14" s="14">
        <v>8225069.3899999997</v>
      </c>
      <c r="G14" s="14">
        <v>8225069.3899999997</v>
      </c>
      <c r="H14" s="15">
        <f t="shared" ref="H14:H35" si="5">E14-F14</f>
        <v>12162133.100000001</v>
      </c>
    </row>
    <row r="15" spans="1:8" x14ac:dyDescent="0.2">
      <c r="A15" s="12">
        <v>22</v>
      </c>
      <c r="B15" s="13" t="s">
        <v>21</v>
      </c>
      <c r="C15" s="14">
        <v>201717582.03999999</v>
      </c>
      <c r="D15" s="14">
        <v>276983328.76999998</v>
      </c>
      <c r="E15" s="14">
        <f t="shared" ref="E15:E20" si="6">+C15+D15</f>
        <v>478700910.80999994</v>
      </c>
      <c r="F15" s="14">
        <v>78269265.769999996</v>
      </c>
      <c r="G15" s="14">
        <v>68640686.329999998</v>
      </c>
      <c r="H15" s="15">
        <f t="shared" si="5"/>
        <v>400431645.03999996</v>
      </c>
    </row>
    <row r="16" spans="1:8" x14ac:dyDescent="0.2">
      <c r="A16" s="12">
        <v>23</v>
      </c>
      <c r="B16" s="13" t="s">
        <v>22</v>
      </c>
      <c r="C16" s="14">
        <v>0</v>
      </c>
      <c r="D16" s="14">
        <v>0</v>
      </c>
      <c r="E16" s="14">
        <f t="shared" si="6"/>
        <v>0</v>
      </c>
      <c r="F16" s="14">
        <v>0</v>
      </c>
      <c r="G16" s="14">
        <v>0</v>
      </c>
      <c r="H16" s="15">
        <f t="shared" si="5"/>
        <v>0</v>
      </c>
    </row>
    <row r="17" spans="1:8" x14ac:dyDescent="0.2">
      <c r="A17" s="12">
        <v>24</v>
      </c>
      <c r="B17" s="13" t="s">
        <v>23</v>
      </c>
      <c r="C17" s="14">
        <v>19728930.09</v>
      </c>
      <c r="D17" s="14">
        <v>30962400.190000001</v>
      </c>
      <c r="E17" s="14">
        <f t="shared" si="6"/>
        <v>50691330.280000001</v>
      </c>
      <c r="F17" s="14">
        <v>7391392.6500000004</v>
      </c>
      <c r="G17" s="14">
        <v>5755972.96</v>
      </c>
      <c r="H17" s="15">
        <f t="shared" si="5"/>
        <v>43299937.630000003</v>
      </c>
    </row>
    <row r="18" spans="1:8" x14ac:dyDescent="0.2">
      <c r="A18" s="12">
        <v>25</v>
      </c>
      <c r="B18" s="13" t="s">
        <v>24</v>
      </c>
      <c r="C18" s="14">
        <v>1419505.35</v>
      </c>
      <c r="D18" s="14">
        <v>0</v>
      </c>
      <c r="E18" s="14">
        <f t="shared" si="6"/>
        <v>1419505.35</v>
      </c>
      <c r="F18" s="14">
        <v>294389.13</v>
      </c>
      <c r="G18" s="14">
        <v>294389.13</v>
      </c>
      <c r="H18" s="15">
        <f t="shared" si="5"/>
        <v>1125116.2200000002</v>
      </c>
    </row>
    <row r="19" spans="1:8" x14ac:dyDescent="0.2">
      <c r="A19" s="12">
        <v>26</v>
      </c>
      <c r="B19" s="13" t="s">
        <v>25</v>
      </c>
      <c r="C19" s="14">
        <v>23000000</v>
      </c>
      <c r="D19" s="14">
        <v>0</v>
      </c>
      <c r="E19" s="14">
        <f t="shared" si="6"/>
        <v>23000000</v>
      </c>
      <c r="F19" s="14">
        <v>5850000</v>
      </c>
      <c r="G19" s="14">
        <v>600000</v>
      </c>
      <c r="H19" s="15">
        <f t="shared" si="5"/>
        <v>17150000</v>
      </c>
    </row>
    <row r="20" spans="1:8" x14ac:dyDescent="0.2">
      <c r="A20" s="12">
        <v>27</v>
      </c>
      <c r="B20" s="13" t="s">
        <v>26</v>
      </c>
      <c r="C20" s="14">
        <v>3850460.24</v>
      </c>
      <c r="D20" s="14">
        <v>0</v>
      </c>
      <c r="E20" s="14">
        <f t="shared" si="6"/>
        <v>3850460.24</v>
      </c>
      <c r="F20" s="14">
        <v>949930.43</v>
      </c>
      <c r="G20" s="14">
        <v>349930.43</v>
      </c>
      <c r="H20" s="15">
        <f t="shared" si="5"/>
        <v>2900529.81</v>
      </c>
    </row>
    <row r="21" spans="1:8" x14ac:dyDescent="0.2">
      <c r="A21" s="8">
        <v>3</v>
      </c>
      <c r="B21" s="9" t="s">
        <v>27</v>
      </c>
      <c r="C21" s="10">
        <f t="shared" ref="C21:H21" si="7">SUM(C22:C30)</f>
        <v>74055242.329999998</v>
      </c>
      <c r="D21" s="10">
        <f t="shared" si="7"/>
        <v>1052144.9300000002</v>
      </c>
      <c r="E21" s="10">
        <f t="shared" si="7"/>
        <v>75107387.260000005</v>
      </c>
      <c r="F21" s="10">
        <f t="shared" si="7"/>
        <v>17152415.469999999</v>
      </c>
      <c r="G21" s="10">
        <f t="shared" si="7"/>
        <v>11816192.77</v>
      </c>
      <c r="H21" s="11">
        <f t="shared" si="7"/>
        <v>57954971.790000007</v>
      </c>
    </row>
    <row r="22" spans="1:8" x14ac:dyDescent="0.2">
      <c r="A22" s="12">
        <v>31</v>
      </c>
      <c r="B22" s="13" t="s">
        <v>28</v>
      </c>
      <c r="C22" s="14">
        <v>61261131.07</v>
      </c>
      <c r="D22" s="14">
        <v>733877.82</v>
      </c>
      <c r="E22" s="14">
        <f>+C22+D22</f>
        <v>61995008.890000001</v>
      </c>
      <c r="F22" s="14">
        <v>14362783.640000001</v>
      </c>
      <c r="G22" s="14">
        <v>9026560.9399999995</v>
      </c>
      <c r="H22" s="15">
        <f t="shared" si="5"/>
        <v>47632225.25</v>
      </c>
    </row>
    <row r="23" spans="1:8" x14ac:dyDescent="0.2">
      <c r="A23" s="12">
        <v>32</v>
      </c>
      <c r="B23" s="13" t="s">
        <v>29</v>
      </c>
      <c r="C23" s="14">
        <v>11211582.09</v>
      </c>
      <c r="D23" s="14">
        <v>22832.3</v>
      </c>
      <c r="E23" s="14">
        <f t="shared" ref="E23:E30" si="8">+C23+D23</f>
        <v>11234414.390000001</v>
      </c>
      <c r="F23" s="14">
        <v>2455365.27</v>
      </c>
      <c r="G23" s="14">
        <v>2455365.27</v>
      </c>
      <c r="H23" s="15">
        <f t="shared" si="5"/>
        <v>8779049.120000001</v>
      </c>
    </row>
    <row r="24" spans="1:8" x14ac:dyDescent="0.2">
      <c r="A24" s="12">
        <v>33</v>
      </c>
      <c r="B24" s="13" t="s">
        <v>30</v>
      </c>
      <c r="C24" s="14">
        <v>0</v>
      </c>
      <c r="D24" s="14">
        <v>0</v>
      </c>
      <c r="E24" s="14">
        <f t="shared" si="8"/>
        <v>0</v>
      </c>
      <c r="F24" s="14">
        <v>0</v>
      </c>
      <c r="G24" s="14">
        <v>0</v>
      </c>
      <c r="H24" s="15">
        <f t="shared" si="5"/>
        <v>0</v>
      </c>
    </row>
    <row r="25" spans="1:8" x14ac:dyDescent="0.2">
      <c r="A25" s="12">
        <v>34</v>
      </c>
      <c r="B25" s="13" t="s">
        <v>31</v>
      </c>
      <c r="C25" s="14">
        <v>0</v>
      </c>
      <c r="D25" s="14">
        <v>0</v>
      </c>
      <c r="E25" s="14">
        <f t="shared" si="8"/>
        <v>0</v>
      </c>
      <c r="F25" s="14">
        <v>0</v>
      </c>
      <c r="G25" s="14">
        <v>0</v>
      </c>
      <c r="H25" s="15">
        <f t="shared" si="5"/>
        <v>0</v>
      </c>
    </row>
    <row r="26" spans="1:8" x14ac:dyDescent="0.2">
      <c r="A26" s="12">
        <v>35</v>
      </c>
      <c r="B26" s="13" t="s">
        <v>32</v>
      </c>
      <c r="C26" s="14">
        <v>0</v>
      </c>
      <c r="D26" s="14">
        <v>296671.5</v>
      </c>
      <c r="E26" s="14">
        <f t="shared" si="8"/>
        <v>296671.5</v>
      </c>
      <c r="F26" s="14">
        <v>0</v>
      </c>
      <c r="G26" s="14">
        <v>0</v>
      </c>
      <c r="H26" s="15">
        <f t="shared" si="5"/>
        <v>296671.5</v>
      </c>
    </row>
    <row r="27" spans="1:8" x14ac:dyDescent="0.2">
      <c r="A27" s="12">
        <v>36</v>
      </c>
      <c r="B27" s="13" t="s">
        <v>33</v>
      </c>
      <c r="C27" s="14">
        <v>0</v>
      </c>
      <c r="D27" s="14">
        <v>0</v>
      </c>
      <c r="E27" s="14">
        <f t="shared" si="8"/>
        <v>0</v>
      </c>
      <c r="F27" s="14">
        <v>0</v>
      </c>
      <c r="G27" s="14">
        <v>0</v>
      </c>
      <c r="H27" s="15">
        <f t="shared" si="5"/>
        <v>0</v>
      </c>
    </row>
    <row r="28" spans="1:8" x14ac:dyDescent="0.2">
      <c r="A28" s="12">
        <v>37</v>
      </c>
      <c r="B28" s="13" t="s">
        <v>34</v>
      </c>
      <c r="C28" s="14">
        <v>1582529.17</v>
      </c>
      <c r="D28" s="14">
        <v>-1236.69</v>
      </c>
      <c r="E28" s="14">
        <f t="shared" si="8"/>
        <v>1581292.48</v>
      </c>
      <c r="F28" s="14">
        <v>334266.56</v>
      </c>
      <c r="G28" s="14">
        <v>334266.56</v>
      </c>
      <c r="H28" s="15">
        <f t="shared" si="5"/>
        <v>1247025.92</v>
      </c>
    </row>
    <row r="29" spans="1:8" x14ac:dyDescent="0.2">
      <c r="A29" s="12">
        <v>38</v>
      </c>
      <c r="B29" s="13" t="s">
        <v>35</v>
      </c>
      <c r="C29" s="14">
        <v>0</v>
      </c>
      <c r="D29" s="14">
        <v>0</v>
      </c>
      <c r="E29" s="14">
        <f t="shared" si="8"/>
        <v>0</v>
      </c>
      <c r="F29" s="14">
        <v>0</v>
      </c>
      <c r="G29" s="14">
        <v>0</v>
      </c>
      <c r="H29" s="15">
        <f t="shared" si="5"/>
        <v>0</v>
      </c>
    </row>
    <row r="30" spans="1:8" x14ac:dyDescent="0.2">
      <c r="A30" s="12">
        <v>39</v>
      </c>
      <c r="B30" s="13" t="s">
        <v>36</v>
      </c>
      <c r="C30" s="14">
        <v>0</v>
      </c>
      <c r="D30" s="14">
        <v>0</v>
      </c>
      <c r="E30" s="14">
        <f t="shared" si="8"/>
        <v>0</v>
      </c>
      <c r="F30" s="14">
        <v>0</v>
      </c>
      <c r="G30" s="14">
        <v>0</v>
      </c>
      <c r="H30" s="15">
        <f t="shared" si="5"/>
        <v>0</v>
      </c>
    </row>
    <row r="31" spans="1:8" x14ac:dyDescent="0.2">
      <c r="A31" s="8">
        <v>4</v>
      </c>
      <c r="B31" s="9" t="s">
        <v>37</v>
      </c>
      <c r="C31" s="10">
        <f t="shared" ref="C31:H31" si="9">SUM(C32:C35)</f>
        <v>0</v>
      </c>
      <c r="D31" s="10">
        <f t="shared" si="9"/>
        <v>0</v>
      </c>
      <c r="E31" s="10">
        <f t="shared" si="9"/>
        <v>0</v>
      </c>
      <c r="F31" s="10">
        <f t="shared" si="9"/>
        <v>0</v>
      </c>
      <c r="G31" s="10">
        <f t="shared" si="9"/>
        <v>0</v>
      </c>
      <c r="H31" s="11">
        <f t="shared" si="9"/>
        <v>0</v>
      </c>
    </row>
    <row r="32" spans="1:8" x14ac:dyDescent="0.2">
      <c r="A32" s="12">
        <v>41</v>
      </c>
      <c r="B32" s="13" t="s">
        <v>38</v>
      </c>
      <c r="C32" s="14">
        <v>0</v>
      </c>
      <c r="D32" s="14">
        <v>0</v>
      </c>
      <c r="E32" s="14">
        <f>+C32+D32</f>
        <v>0</v>
      </c>
      <c r="F32" s="14">
        <v>0</v>
      </c>
      <c r="G32" s="14">
        <v>0</v>
      </c>
      <c r="H32" s="15">
        <f t="shared" si="5"/>
        <v>0</v>
      </c>
    </row>
    <row r="33" spans="1:8" ht="22.5" x14ac:dyDescent="0.2">
      <c r="A33" s="12">
        <v>42</v>
      </c>
      <c r="B33" s="13" t="s">
        <v>39</v>
      </c>
      <c r="C33" s="14">
        <v>0</v>
      </c>
      <c r="D33" s="14">
        <v>0</v>
      </c>
      <c r="E33" s="14">
        <f>+C33+D33</f>
        <v>0</v>
      </c>
      <c r="F33" s="14">
        <v>0</v>
      </c>
      <c r="G33" s="14">
        <v>0</v>
      </c>
      <c r="H33" s="15">
        <f t="shared" si="5"/>
        <v>0</v>
      </c>
    </row>
    <row r="34" spans="1:8" x14ac:dyDescent="0.2">
      <c r="A34" s="12">
        <v>43</v>
      </c>
      <c r="B34" s="13" t="s">
        <v>40</v>
      </c>
      <c r="C34" s="14">
        <v>0</v>
      </c>
      <c r="D34" s="14">
        <v>0</v>
      </c>
      <c r="E34" s="14">
        <f>+C34+D34</f>
        <v>0</v>
      </c>
      <c r="F34" s="14">
        <v>0</v>
      </c>
      <c r="G34" s="14">
        <v>0</v>
      </c>
      <c r="H34" s="15">
        <f t="shared" si="5"/>
        <v>0</v>
      </c>
    </row>
    <row r="35" spans="1:8" x14ac:dyDescent="0.2">
      <c r="A35" s="16">
        <v>44</v>
      </c>
      <c r="B35" s="17" t="s">
        <v>41</v>
      </c>
      <c r="C35" s="18">
        <v>0</v>
      </c>
      <c r="D35" s="18">
        <v>0</v>
      </c>
      <c r="E35" s="18">
        <f>+C35+D35</f>
        <v>0</v>
      </c>
      <c r="F35" s="18">
        <v>0</v>
      </c>
      <c r="G35" s="18">
        <v>0</v>
      </c>
      <c r="H35" s="19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25" right="0.25" top="0.75" bottom="0.75" header="0.3" footer="0.3"/>
  <pageSetup scale="89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CFG</vt:lpstr>
      <vt:lpstr>CFG!Área_de_impresión</vt:lpstr>
      <vt:lpstr>CFG!Títulos_a_imprimir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Ayala Juana</dc:creator>
  <cp:lastModifiedBy>uaip1</cp:lastModifiedBy>
  <cp:lastPrinted>2018-05-11T18:59:24Z</cp:lastPrinted>
  <dcterms:created xsi:type="dcterms:W3CDTF">2018-05-07T20:52:57Z</dcterms:created>
  <dcterms:modified xsi:type="dcterms:W3CDTF">2018-05-11T18:59:27Z</dcterms:modified>
</cp:coreProperties>
</file>